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2" r:id="rId1"/>
  </sheets>
  <calcPr calcId="145621"/>
</workbook>
</file>

<file path=xl/calcChain.xml><?xml version="1.0" encoding="utf-8"?>
<calcChain xmlns="http://schemas.openxmlformats.org/spreadsheetml/2006/main">
  <c r="AS10" i="2" l="1"/>
  <c r="AQ10" i="2"/>
  <c r="AR10" i="2" s="1"/>
  <c r="AP10" i="2"/>
  <c r="AO10" i="2"/>
  <c r="AN10" i="2"/>
  <c r="AM10" i="2"/>
  <c r="AG10" i="2"/>
  <c r="AE10" i="2"/>
  <c r="I15" i="2" s="1"/>
  <c r="AD10" i="2"/>
  <c r="AC10" i="2"/>
  <c r="AB10" i="2"/>
  <c r="AA10" i="2"/>
  <c r="E15" i="2" s="1"/>
  <c r="W10" i="2"/>
  <c r="K14" i="2" s="1"/>
  <c r="U10" i="2"/>
  <c r="T10" i="2"/>
  <c r="S10" i="2"/>
  <c r="R10" i="2"/>
  <c r="F14" i="2" s="1"/>
  <c r="Q10" i="2"/>
  <c r="K10" i="2"/>
  <c r="I10" i="2"/>
  <c r="I14" i="2" s="1"/>
  <c r="I16" i="2" s="1"/>
  <c r="H10" i="2"/>
  <c r="H14" i="2" s="1"/>
  <c r="G10" i="2"/>
  <c r="G14" i="2" s="1"/>
  <c r="F10" i="2"/>
  <c r="E10" i="2"/>
  <c r="E14" i="2" s="1"/>
  <c r="E16" i="2" s="1"/>
  <c r="V10" i="2" l="1"/>
  <c r="G15" i="2"/>
  <c r="G16" i="2" s="1"/>
  <c r="K15" i="2"/>
  <c r="K16" i="2" s="1"/>
  <c r="J16" i="2" s="1"/>
  <c r="F15" i="2"/>
  <c r="H15" i="2"/>
  <c r="M15" i="2" s="1"/>
  <c r="L15" i="2"/>
  <c r="O16" i="2"/>
  <c r="O15" i="2"/>
  <c r="F16" i="2"/>
  <c r="AF10" i="2"/>
  <c r="N15" i="2" l="1"/>
  <c r="J15" i="2"/>
  <c r="H16" i="2"/>
  <c r="M16" i="2" s="1"/>
  <c r="L16" i="2"/>
  <c r="N16" i="2" l="1"/>
</calcChain>
</file>

<file path=xl/sharedStrings.xml><?xml version="1.0" encoding="utf-8"?>
<sst xmlns="http://schemas.openxmlformats.org/spreadsheetml/2006/main" count="82" uniqueCount="36">
  <si>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</si>
  <si>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</si>
  <si>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</si>
  <si>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</si>
  <si>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</si>
  <si>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</si>
  <si>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</si>
  <si>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</si>
  <si>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</si>
  <si>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</si>
  <si>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</si>
  <si>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</si>
  <si>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</si>
  <si>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</si>
  <si>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9.</t>
  </si>
  <si>
    <t>JaJa</t>
  </si>
  <si>
    <t>JaJa = Jalasjärven Jalas  (1914)</t>
  </si>
  <si>
    <t>Eetu Rahikka</t>
  </si>
  <si>
    <t>7.7.1992   Kauhajoki</t>
  </si>
  <si>
    <t>KaKa = Kauhajoen Karhu  (1910),  kasvattajaseura</t>
  </si>
  <si>
    <t>1.</t>
  </si>
  <si>
    <t>KoU  2</t>
  </si>
  <si>
    <t>KaKa</t>
  </si>
  <si>
    <t>8.</t>
  </si>
  <si>
    <t>3.</t>
  </si>
  <si>
    <t>KoU = Koskenkorvan Urheilijat  (1945)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</si>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</sst>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5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0"/>
      <c r="B1" s="1" t="s">
        <v>17</v>
      </c>
      <c r="C1" s="2"/>
      <c r="D1" s="3"/>
      <c r="E1" s="4" t="s">
        <v>18</v>
      </c>
      <c r="F1" s="4"/>
      <c r="G1" s="5"/>
      <c r="H1" s="5"/>
      <c r="I1" s="30"/>
      <c r="J1" s="31"/>
      <c r="K1" s="32"/>
      <c r="L1" s="30"/>
      <c r="M1" s="30"/>
      <c r="N1" s="30"/>
      <c r="O1" s="30"/>
      <c r="P1" s="30"/>
      <c r="Q1" s="30"/>
      <c r="R1" s="31"/>
      <c r="S1" s="31"/>
      <c r="T1" s="31"/>
      <c r="U1" s="31"/>
      <c r="V1" s="31"/>
      <c r="W1" s="31"/>
      <c r="X1" s="31"/>
      <c r="Y1" s="31"/>
      <c r="Z1" s="31"/>
      <c r="AA1" s="4"/>
      <c r="AB1" s="4"/>
      <c r="AC1" s="5"/>
      <c r="AD1" s="5"/>
      <c r="AE1" s="30"/>
      <c r="AF1" s="31"/>
      <c r="AG1" s="32"/>
      <c r="AH1" s="30"/>
      <c r="AI1" s="30"/>
      <c r="AJ1" s="30"/>
      <c r="AK1" s="30"/>
      <c r="AL1" s="30"/>
      <c r="AM1" s="30"/>
      <c r="AN1" s="31"/>
      <c r="AO1" s="31"/>
      <c r="AP1" s="31"/>
      <c r="AQ1" s="31"/>
      <c r="AR1" s="31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33" t="s">
        <v>13</v>
      </c>
      <c r="C2" s="34"/>
      <c r="D2" s="35"/>
      <c r="E2" s="10" t="s">
        <v>7</v>
      </c>
      <c r="F2" s="29"/>
      <c r="G2" s="29"/>
      <c r="H2" s="29"/>
      <c r="I2" s="36"/>
      <c r="J2" s="11"/>
      <c r="K2" s="27"/>
      <c r="L2" s="23" t="s">
        <v>26</v>
      </c>
      <c r="M2" s="29"/>
      <c r="N2" s="29"/>
      <c r="O2" s="37"/>
      <c r="P2" s="8"/>
      <c r="Q2" s="23" t="s">
        <v>27</v>
      </c>
      <c r="R2" s="29"/>
      <c r="S2" s="29"/>
      <c r="T2" s="29"/>
      <c r="U2" s="36"/>
      <c r="V2" s="37"/>
      <c r="W2" s="8"/>
      <c r="X2" s="38" t="s">
        <v>28</v>
      </c>
      <c r="Y2" s="39"/>
      <c r="Z2" s="40"/>
      <c r="AA2" s="10" t="s">
        <v>7</v>
      </c>
      <c r="AB2" s="29"/>
      <c r="AC2" s="29"/>
      <c r="AD2" s="29"/>
      <c r="AE2" s="36"/>
      <c r="AF2" s="11"/>
      <c r="AG2" s="27"/>
      <c r="AH2" s="23" t="s">
        <v>29</v>
      </c>
      <c r="AI2" s="29"/>
      <c r="AJ2" s="29"/>
      <c r="AK2" s="37"/>
      <c r="AL2" s="8"/>
      <c r="AM2" s="23" t="s">
        <v>27</v>
      </c>
      <c r="AN2" s="29"/>
      <c r="AO2" s="29"/>
      <c r="AP2" s="29"/>
      <c r="AQ2" s="36"/>
      <c r="AR2" s="37"/>
      <c r="AS2" s="41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1"/>
      <c r="L3" s="9" t="s">
        <v>4</v>
      </c>
      <c r="M3" s="9" t="s">
        <v>5</v>
      </c>
      <c r="N3" s="9" t="s">
        <v>30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1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1"/>
      <c r="AH3" s="9" t="s">
        <v>4</v>
      </c>
      <c r="AI3" s="9" t="s">
        <v>5</v>
      </c>
      <c r="AJ3" s="9" t="s">
        <v>30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1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6"/>
      <c r="C4" s="18"/>
      <c r="D4" s="1"/>
      <c r="E4" s="16"/>
      <c r="F4" s="16"/>
      <c r="G4" s="16"/>
      <c r="H4" s="17"/>
      <c r="I4" s="16"/>
      <c r="J4" s="42"/>
      <c r="K4" s="15"/>
      <c r="L4" s="43"/>
      <c r="M4" s="9"/>
      <c r="N4" s="9"/>
      <c r="O4" s="9"/>
      <c r="P4" s="12"/>
      <c r="Q4" s="16"/>
      <c r="R4" s="16"/>
      <c r="S4" s="17"/>
      <c r="T4" s="16"/>
      <c r="U4" s="16"/>
      <c r="V4" s="44"/>
      <c r="W4" s="15"/>
      <c r="X4" s="16">
        <v>2010</v>
      </c>
      <c r="Y4" s="16" t="s">
        <v>23</v>
      </c>
      <c r="Z4" s="1" t="s">
        <v>22</v>
      </c>
      <c r="AA4" s="16">
        <v>18</v>
      </c>
      <c r="AB4" s="16">
        <v>1</v>
      </c>
      <c r="AC4" s="16">
        <v>11</v>
      </c>
      <c r="AD4" s="16">
        <v>6</v>
      </c>
      <c r="AE4" s="16">
        <v>60</v>
      </c>
      <c r="AF4" s="26">
        <v>0.57140000000000002</v>
      </c>
      <c r="AG4" s="67">
        <v>105</v>
      </c>
      <c r="AH4" s="9"/>
      <c r="AI4" s="9"/>
      <c r="AJ4" s="9"/>
      <c r="AK4" s="9"/>
      <c r="AL4" s="12"/>
      <c r="AM4" s="16"/>
      <c r="AN4" s="16"/>
      <c r="AO4" s="16"/>
      <c r="AP4" s="16"/>
      <c r="AQ4" s="16"/>
      <c r="AR4" s="45"/>
      <c r="AS4" s="46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6"/>
      <c r="C5" s="18"/>
      <c r="D5" s="1"/>
      <c r="E5" s="16"/>
      <c r="F5" s="16"/>
      <c r="G5" s="16"/>
      <c r="H5" s="17"/>
      <c r="I5" s="16"/>
      <c r="J5" s="42"/>
      <c r="K5" s="15"/>
      <c r="L5" s="43"/>
      <c r="M5" s="9"/>
      <c r="N5" s="9"/>
      <c r="O5" s="9"/>
      <c r="P5" s="12"/>
      <c r="Q5" s="16"/>
      <c r="R5" s="16"/>
      <c r="S5" s="17"/>
      <c r="T5" s="16"/>
      <c r="U5" s="16"/>
      <c r="V5" s="44"/>
      <c r="W5" s="15"/>
      <c r="X5" s="16">
        <v>2011</v>
      </c>
      <c r="Y5" s="16" t="s">
        <v>14</v>
      </c>
      <c r="Z5" s="1" t="s">
        <v>22</v>
      </c>
      <c r="AA5" s="16">
        <v>18</v>
      </c>
      <c r="AB5" s="16">
        <v>0</v>
      </c>
      <c r="AC5" s="16">
        <v>10</v>
      </c>
      <c r="AD5" s="16">
        <v>8</v>
      </c>
      <c r="AE5" s="16">
        <v>65</v>
      </c>
      <c r="AF5" s="26">
        <v>0.56030000000000002</v>
      </c>
      <c r="AG5" s="67">
        <v>116</v>
      </c>
      <c r="AH5" s="9"/>
      <c r="AI5" s="9"/>
      <c r="AJ5" s="9"/>
      <c r="AK5" s="9"/>
      <c r="AL5" s="12"/>
      <c r="AM5" s="16"/>
      <c r="AN5" s="16"/>
      <c r="AO5" s="16"/>
      <c r="AP5" s="16"/>
      <c r="AQ5" s="16"/>
      <c r="AR5" s="45"/>
      <c r="AS5" s="46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6"/>
      <c r="C6" s="18"/>
      <c r="D6" s="1"/>
      <c r="E6" s="16"/>
      <c r="F6" s="16"/>
      <c r="G6" s="16"/>
      <c r="H6" s="17"/>
      <c r="I6" s="16"/>
      <c r="J6" s="42"/>
      <c r="K6" s="15"/>
      <c r="L6" s="43"/>
      <c r="M6" s="9"/>
      <c r="N6" s="9"/>
      <c r="O6" s="9"/>
      <c r="P6" s="12"/>
      <c r="Q6" s="16"/>
      <c r="R6" s="16"/>
      <c r="S6" s="17"/>
      <c r="T6" s="16"/>
      <c r="U6" s="16"/>
      <c r="V6" s="44"/>
      <c r="W6" s="15"/>
      <c r="X6" s="16">
        <v>2012</v>
      </c>
      <c r="Y6" s="16" t="s">
        <v>24</v>
      </c>
      <c r="Z6" s="1" t="s">
        <v>21</v>
      </c>
      <c r="AA6" s="16">
        <v>5</v>
      </c>
      <c r="AB6" s="16">
        <v>0</v>
      </c>
      <c r="AC6" s="16">
        <v>1</v>
      </c>
      <c r="AD6" s="16">
        <v>1</v>
      </c>
      <c r="AE6" s="16">
        <v>13</v>
      </c>
      <c r="AF6" s="26">
        <v>0.4642</v>
      </c>
      <c r="AG6" s="67">
        <v>28</v>
      </c>
      <c r="AH6" s="9"/>
      <c r="AI6" s="9"/>
      <c r="AJ6" s="9"/>
      <c r="AK6" s="9"/>
      <c r="AL6" s="12"/>
      <c r="AM6" s="16">
        <v>1</v>
      </c>
      <c r="AN6" s="16">
        <v>0</v>
      </c>
      <c r="AO6" s="16">
        <v>1</v>
      </c>
      <c r="AP6" s="16">
        <v>0</v>
      </c>
      <c r="AQ6" s="16">
        <v>2</v>
      </c>
      <c r="AR6" s="45">
        <v>0.5</v>
      </c>
      <c r="AS6" s="46">
        <v>4</v>
      </c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6"/>
      <c r="C7" s="18"/>
      <c r="D7" s="1"/>
      <c r="E7" s="16"/>
      <c r="F7" s="16"/>
      <c r="G7" s="16"/>
      <c r="H7" s="17"/>
      <c r="I7" s="16"/>
      <c r="J7" s="42"/>
      <c r="K7" s="15"/>
      <c r="L7" s="43"/>
      <c r="M7" s="9"/>
      <c r="N7" s="9"/>
      <c r="O7" s="9"/>
      <c r="P7" s="12"/>
      <c r="Q7" s="16"/>
      <c r="R7" s="16"/>
      <c r="S7" s="17"/>
      <c r="T7" s="16"/>
      <c r="U7" s="16"/>
      <c r="V7" s="44"/>
      <c r="W7" s="15"/>
      <c r="X7" s="16">
        <v>2013</v>
      </c>
      <c r="Y7" s="16" t="s">
        <v>23</v>
      </c>
      <c r="Z7" s="1" t="s">
        <v>21</v>
      </c>
      <c r="AA7" s="16">
        <v>20</v>
      </c>
      <c r="AB7" s="16">
        <v>0</v>
      </c>
      <c r="AC7" s="16">
        <v>22</v>
      </c>
      <c r="AD7" s="16">
        <v>6</v>
      </c>
      <c r="AE7" s="16">
        <v>61</v>
      </c>
      <c r="AF7" s="26">
        <v>0.56479999999999997</v>
      </c>
      <c r="AG7" s="67">
        <v>108</v>
      </c>
      <c r="AH7" s="9"/>
      <c r="AI7" s="9"/>
      <c r="AJ7" s="9"/>
      <c r="AK7" s="9"/>
      <c r="AL7" s="12"/>
      <c r="AM7" s="16"/>
      <c r="AN7" s="16"/>
      <c r="AO7" s="16"/>
      <c r="AP7" s="16"/>
      <c r="AQ7" s="16"/>
      <c r="AR7" s="45"/>
      <c r="AS7" s="46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16"/>
      <c r="C8" s="18"/>
      <c r="D8" s="1"/>
      <c r="E8" s="16"/>
      <c r="F8" s="16"/>
      <c r="G8" s="16"/>
      <c r="H8" s="17"/>
      <c r="I8" s="16"/>
      <c r="J8" s="42"/>
      <c r="K8" s="15"/>
      <c r="L8" s="43"/>
      <c r="M8" s="9"/>
      <c r="N8" s="9"/>
      <c r="O8" s="9"/>
      <c r="P8" s="12"/>
      <c r="Q8" s="16"/>
      <c r="R8" s="16"/>
      <c r="S8" s="17"/>
      <c r="T8" s="16"/>
      <c r="U8" s="16"/>
      <c r="V8" s="44"/>
      <c r="W8" s="15"/>
      <c r="X8" s="16">
        <v>2014</v>
      </c>
      <c r="Y8" s="16" t="s">
        <v>20</v>
      </c>
      <c r="Z8" s="1" t="s">
        <v>15</v>
      </c>
      <c r="AA8" s="16">
        <v>19</v>
      </c>
      <c r="AB8" s="16">
        <v>0</v>
      </c>
      <c r="AC8" s="16">
        <v>7</v>
      </c>
      <c r="AD8" s="16">
        <v>2</v>
      </c>
      <c r="AE8" s="16">
        <v>40</v>
      </c>
      <c r="AF8" s="26">
        <v>0.41660000000000003</v>
      </c>
      <c r="AG8" s="67">
        <v>96</v>
      </c>
      <c r="AH8" s="9"/>
      <c r="AI8" s="9"/>
      <c r="AJ8" s="9"/>
      <c r="AK8" s="9"/>
      <c r="AL8" s="12"/>
      <c r="AM8" s="16"/>
      <c r="AN8" s="16"/>
      <c r="AO8" s="16"/>
      <c r="AP8" s="16"/>
      <c r="AQ8" s="16"/>
      <c r="AR8" s="45"/>
      <c r="AS8" s="46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16">
        <v>2015</v>
      </c>
      <c r="C9" s="16"/>
      <c r="D9" s="1" t="s">
        <v>15</v>
      </c>
      <c r="E9" s="16"/>
      <c r="F9" s="16"/>
      <c r="G9" s="16"/>
      <c r="H9" s="17"/>
      <c r="I9" s="16"/>
      <c r="J9" s="42"/>
      <c r="K9" s="15"/>
      <c r="L9" s="43"/>
      <c r="M9" s="9"/>
      <c r="N9" s="9"/>
      <c r="O9" s="9"/>
      <c r="P9" s="12"/>
      <c r="Q9" s="16">
        <v>2</v>
      </c>
      <c r="R9" s="16">
        <v>0</v>
      </c>
      <c r="S9" s="17">
        <v>0</v>
      </c>
      <c r="T9" s="16">
        <v>0</v>
      </c>
      <c r="U9" s="16">
        <v>7</v>
      </c>
      <c r="V9" s="44">
        <v>0.58299999999999996</v>
      </c>
      <c r="W9" s="15">
        <v>12</v>
      </c>
      <c r="X9" s="16">
        <v>2015</v>
      </c>
      <c r="Y9" s="16" t="s">
        <v>20</v>
      </c>
      <c r="Z9" s="1" t="s">
        <v>15</v>
      </c>
      <c r="AA9" s="16">
        <v>16</v>
      </c>
      <c r="AB9" s="16">
        <v>0</v>
      </c>
      <c r="AC9" s="16">
        <v>11</v>
      </c>
      <c r="AD9" s="16">
        <v>2</v>
      </c>
      <c r="AE9" s="16">
        <v>37</v>
      </c>
      <c r="AF9" s="26">
        <v>0.39779999999999999</v>
      </c>
      <c r="AG9" s="67">
        <v>93</v>
      </c>
      <c r="AH9" s="9"/>
      <c r="AI9" s="9"/>
      <c r="AJ9" s="9"/>
      <c r="AK9" s="9"/>
      <c r="AL9" s="12"/>
      <c r="AM9" s="16"/>
      <c r="AN9" s="16"/>
      <c r="AO9" s="16"/>
      <c r="AP9" s="16"/>
      <c r="AQ9" s="16"/>
      <c r="AR9" s="45"/>
      <c r="AS9" s="46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ht="14.25" x14ac:dyDescent="0.2">
      <c r="A10" s="20"/>
      <c r="B10" s="47" t="s">
        <v>31</v>
      </c>
      <c r="C10" s="7"/>
      <c r="D10" s="6"/>
      <c r="E10" s="48">
        <f>SUM(E4:E9)</f>
        <v>0</v>
      </c>
      <c r="F10" s="48">
        <f>SUM(F4:F9)</f>
        <v>0</v>
      </c>
      <c r="G10" s="48">
        <f>SUM(G4:G9)</f>
        <v>0</v>
      </c>
      <c r="H10" s="48">
        <f>SUM(H4:H9)</f>
        <v>0</v>
      </c>
      <c r="I10" s="48">
        <f>SUM(I4:I9)</f>
        <v>0</v>
      </c>
      <c r="J10" s="49">
        <v>0</v>
      </c>
      <c r="K10" s="27">
        <f>SUM(K4:K9)</f>
        <v>0</v>
      </c>
      <c r="L10" s="23"/>
      <c r="M10" s="36"/>
      <c r="N10" s="50"/>
      <c r="O10" s="51"/>
      <c r="P10" s="12"/>
      <c r="Q10" s="48">
        <f>SUM(Q4:Q9)</f>
        <v>2</v>
      </c>
      <c r="R10" s="48">
        <f>SUM(R4:R9)</f>
        <v>0</v>
      </c>
      <c r="S10" s="48">
        <f>SUM(S4:S9)</f>
        <v>0</v>
      </c>
      <c r="T10" s="48">
        <f>SUM(T4:T9)</f>
        <v>0</v>
      </c>
      <c r="U10" s="48">
        <f>SUM(U4:U9)</f>
        <v>7</v>
      </c>
      <c r="V10" s="49">
        <f>PRODUCT(U10/W10)</f>
        <v>0.58333333333333337</v>
      </c>
      <c r="W10" s="27">
        <f>SUM(W4:W9)</f>
        <v>12</v>
      </c>
      <c r="X10" s="19" t="s">
        <v>31</v>
      </c>
      <c r="Y10" s="13"/>
      <c r="Z10" s="11"/>
      <c r="AA10" s="48">
        <f>SUM(AA4:AA9)</f>
        <v>96</v>
      </c>
      <c r="AB10" s="48">
        <f>SUM(AB4:AB9)</f>
        <v>1</v>
      </c>
      <c r="AC10" s="48">
        <f>SUM(AC4:AC9)</f>
        <v>62</v>
      </c>
      <c r="AD10" s="48">
        <f>SUM(AD4:AD9)</f>
        <v>25</v>
      </c>
      <c r="AE10" s="48">
        <f>SUM(AE4:AE9)</f>
        <v>276</v>
      </c>
      <c r="AF10" s="49">
        <f>PRODUCT(AE10/AG10)</f>
        <v>0.50549450549450547</v>
      </c>
      <c r="AG10" s="27">
        <f>SUM(AG4:AG9)</f>
        <v>546</v>
      </c>
      <c r="AH10" s="23"/>
      <c r="AI10" s="36"/>
      <c r="AJ10" s="50"/>
      <c r="AK10" s="51"/>
      <c r="AL10" s="12"/>
      <c r="AM10" s="48">
        <f>SUM(AM4:AM9)</f>
        <v>1</v>
      </c>
      <c r="AN10" s="48">
        <f>SUM(AN4:AN9)</f>
        <v>0</v>
      </c>
      <c r="AO10" s="48">
        <f>SUM(AO4:AO9)</f>
        <v>1</v>
      </c>
      <c r="AP10" s="48">
        <f>SUM(AP4:AP9)</f>
        <v>0</v>
      </c>
      <c r="AQ10" s="48">
        <f>SUM(AQ4:AQ9)</f>
        <v>2</v>
      </c>
      <c r="AR10" s="49">
        <f>PRODUCT(AQ10/AS10)</f>
        <v>0.5</v>
      </c>
      <c r="AS10" s="41">
        <f>SUM(AS4:AS9)</f>
        <v>4</v>
      </c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1"/>
      <c r="K11" s="15"/>
      <c r="L11" s="12"/>
      <c r="M11" s="12"/>
      <c r="N11" s="12"/>
      <c r="O11" s="12"/>
      <c r="P11" s="20"/>
      <c r="Q11" s="20"/>
      <c r="R11" s="22"/>
      <c r="S11" s="20"/>
      <c r="T11" s="20"/>
      <c r="U11" s="12"/>
      <c r="V11" s="12"/>
      <c r="W11" s="15"/>
      <c r="X11" s="20"/>
      <c r="Y11" s="20"/>
      <c r="Z11" s="20"/>
      <c r="AA11" s="20"/>
      <c r="AB11" s="20"/>
      <c r="AC11" s="20"/>
      <c r="AD11" s="20"/>
      <c r="AE11" s="20"/>
      <c r="AF11" s="21"/>
      <c r="AG11" s="15"/>
      <c r="AH11" s="12"/>
      <c r="AI11" s="12"/>
      <c r="AJ11" s="12"/>
      <c r="AK11" s="12"/>
      <c r="AL11" s="20"/>
      <c r="AM11" s="20"/>
      <c r="AN11" s="22"/>
      <c r="AO11" s="20"/>
      <c r="AP11" s="20"/>
      <c r="AQ11" s="12"/>
      <c r="AR11" s="12"/>
      <c r="AS11" s="15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52" t="s">
        <v>32</v>
      </c>
      <c r="C12" s="53"/>
      <c r="D12" s="54"/>
      <c r="E12" s="11" t="s">
        <v>2</v>
      </c>
      <c r="F12" s="9" t="s">
        <v>6</v>
      </c>
      <c r="G12" s="11" t="s">
        <v>4</v>
      </c>
      <c r="H12" s="9" t="s">
        <v>5</v>
      </c>
      <c r="I12" s="9" t="s">
        <v>8</v>
      </c>
      <c r="J12" s="9" t="s">
        <v>9</v>
      </c>
      <c r="K12" s="12"/>
      <c r="L12" s="9" t="s">
        <v>10</v>
      </c>
      <c r="M12" s="9" t="s">
        <v>11</v>
      </c>
      <c r="N12" s="9" t="s">
        <v>33</v>
      </c>
      <c r="O12" s="9" t="s">
        <v>34</v>
      </c>
      <c r="Q12" s="22"/>
      <c r="R12" s="22" t="s">
        <v>12</v>
      </c>
      <c r="S12" s="22"/>
      <c r="T12" s="20" t="s">
        <v>19</v>
      </c>
      <c r="U12" s="12"/>
      <c r="V12" s="15"/>
      <c r="W12" s="15"/>
      <c r="X12" s="55"/>
      <c r="Y12" s="55"/>
      <c r="Z12" s="55"/>
      <c r="AA12" s="55"/>
      <c r="AB12" s="55"/>
      <c r="AC12" s="22"/>
      <c r="AD12" s="22"/>
      <c r="AE12" s="22"/>
      <c r="AF12" s="20"/>
      <c r="AG12" s="20"/>
      <c r="AH12" s="20"/>
      <c r="AI12" s="20"/>
      <c r="AJ12" s="20"/>
      <c r="AK12" s="20"/>
      <c r="AM12" s="15"/>
      <c r="AN12" s="55"/>
      <c r="AO12" s="55"/>
      <c r="AP12" s="55"/>
      <c r="AQ12" s="55"/>
      <c r="AR12" s="55"/>
      <c r="AS12" s="55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24" t="s">
        <v>35</v>
      </c>
      <c r="C13" s="3"/>
      <c r="D13" s="25"/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57">
        <v>0</v>
      </c>
      <c r="K13" s="20">
        <v>0</v>
      </c>
      <c r="L13" s="58">
        <v>0</v>
      </c>
      <c r="M13" s="58">
        <v>0</v>
      </c>
      <c r="N13" s="58">
        <v>0</v>
      </c>
      <c r="O13" s="58">
        <v>0</v>
      </c>
      <c r="Q13" s="22"/>
      <c r="R13" s="22"/>
      <c r="S13" s="22"/>
      <c r="T13" s="28" t="s">
        <v>25</v>
      </c>
      <c r="U13" s="20"/>
      <c r="V13" s="20"/>
      <c r="W13" s="20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0"/>
      <c r="AL13" s="20"/>
      <c r="AM13" s="20"/>
      <c r="AN13" s="22"/>
      <c r="AO13" s="22"/>
      <c r="AP13" s="22"/>
      <c r="AQ13" s="22"/>
      <c r="AR13" s="22"/>
      <c r="AS13" s="22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x14ac:dyDescent="0.25">
      <c r="A14" s="20"/>
      <c r="B14" s="59" t="s">
        <v>13</v>
      </c>
      <c r="C14" s="60"/>
      <c r="D14" s="61"/>
      <c r="E14" s="56">
        <f>PRODUCT(E10+Q10)</f>
        <v>2</v>
      </c>
      <c r="F14" s="56">
        <f>PRODUCT(F10+R10)</f>
        <v>0</v>
      </c>
      <c r="G14" s="56">
        <f>PRODUCT(G10+S10)</f>
        <v>0</v>
      </c>
      <c r="H14" s="56">
        <f>PRODUCT(H10+T10)</f>
        <v>0</v>
      </c>
      <c r="I14" s="56">
        <f>PRODUCT(I10+U10)</f>
        <v>7</v>
      </c>
      <c r="J14" s="57">
        <v>0</v>
      </c>
      <c r="K14" s="20">
        <f>PRODUCT(K10+W10)</f>
        <v>12</v>
      </c>
      <c r="L14" s="58">
        <v>0</v>
      </c>
      <c r="M14" s="58">
        <v>0</v>
      </c>
      <c r="N14" s="58">
        <v>0</v>
      </c>
      <c r="O14" s="58">
        <v>0</v>
      </c>
      <c r="Q14" s="22"/>
      <c r="R14" s="22"/>
      <c r="S14" s="22"/>
      <c r="T14" s="20" t="s">
        <v>16</v>
      </c>
      <c r="U14" s="20"/>
      <c r="V14" s="20"/>
      <c r="W14" s="20"/>
      <c r="X14" s="20"/>
      <c r="Y14" s="20"/>
      <c r="Z14" s="20"/>
      <c r="AA14" s="20"/>
      <c r="AB14" s="20"/>
      <c r="AC14" s="22"/>
      <c r="AD14" s="22"/>
      <c r="AE14" s="22"/>
      <c r="AF14" s="22"/>
      <c r="AG14" s="22"/>
      <c r="AH14" s="22"/>
      <c r="AI14" s="22"/>
      <c r="AJ14" s="22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x14ac:dyDescent="0.25">
      <c r="A15" s="20"/>
      <c r="B15" s="14" t="s">
        <v>28</v>
      </c>
      <c r="C15" s="62"/>
      <c r="D15" s="63"/>
      <c r="E15" s="56">
        <f>PRODUCT(AA10+AM10)</f>
        <v>97</v>
      </c>
      <c r="F15" s="56">
        <f>PRODUCT(AB10+AN10)</f>
        <v>1</v>
      </c>
      <c r="G15" s="56">
        <f>PRODUCT(AC10+AO10)</f>
        <v>63</v>
      </c>
      <c r="H15" s="56">
        <f>PRODUCT(AD10+AP10)</f>
        <v>25</v>
      </c>
      <c r="I15" s="56">
        <f>PRODUCT(AE10+AQ10)</f>
        <v>278</v>
      </c>
      <c r="J15" s="57">
        <f>PRODUCT(I15/K15)</f>
        <v>0.50545454545454549</v>
      </c>
      <c r="K15" s="12">
        <f>PRODUCT(AG10+AS10)</f>
        <v>550</v>
      </c>
      <c r="L15" s="58">
        <f>PRODUCT((F15+G15)/E15)</f>
        <v>0.65979381443298968</v>
      </c>
      <c r="M15" s="58">
        <f>PRODUCT(H15/E15)</f>
        <v>0.25773195876288657</v>
      </c>
      <c r="N15" s="58">
        <f>PRODUCT((F15+G15+H15)/E15)</f>
        <v>0.91752577319587625</v>
      </c>
      <c r="O15" s="58">
        <f>PRODUCT(I15/E15)</f>
        <v>2.865979381443299</v>
      </c>
      <c r="Q15" s="22"/>
      <c r="R15" s="22"/>
      <c r="S15" s="20"/>
      <c r="T15" s="20"/>
      <c r="U15" s="12"/>
      <c r="V15" s="12"/>
      <c r="W15" s="20"/>
      <c r="X15" s="20"/>
      <c r="Y15" s="20"/>
      <c r="Z15" s="20"/>
      <c r="AA15" s="20"/>
      <c r="AB15" s="20"/>
      <c r="AC15" s="22"/>
      <c r="AD15" s="22"/>
      <c r="AE15" s="22"/>
      <c r="AF15" s="22"/>
      <c r="AG15" s="22"/>
      <c r="AH15" s="22"/>
      <c r="AI15" s="22"/>
      <c r="AJ15" s="22"/>
      <c r="AK15" s="20"/>
      <c r="AL15" s="12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x14ac:dyDescent="0.25">
      <c r="A16" s="20"/>
      <c r="B16" s="64" t="s">
        <v>31</v>
      </c>
      <c r="C16" s="65"/>
      <c r="D16" s="66"/>
      <c r="E16" s="56">
        <f>SUM(E13:E15)</f>
        <v>99</v>
      </c>
      <c r="F16" s="56">
        <f t="shared" ref="F16:I16" si="0">SUM(F13:F15)</f>
        <v>1</v>
      </c>
      <c r="G16" s="56">
        <f t="shared" si="0"/>
        <v>63</v>
      </c>
      <c r="H16" s="56">
        <f t="shared" si="0"/>
        <v>25</v>
      </c>
      <c r="I16" s="56">
        <f t="shared" si="0"/>
        <v>285</v>
      </c>
      <c r="J16" s="57">
        <f>PRODUCT(I16/K16)</f>
        <v>0.50711743772241991</v>
      </c>
      <c r="K16" s="20">
        <f>SUM(K13:K15)</f>
        <v>562</v>
      </c>
      <c r="L16" s="58">
        <f>PRODUCT((F16+G16)/E16)</f>
        <v>0.64646464646464652</v>
      </c>
      <c r="M16" s="58">
        <f>PRODUCT(H16/E16)</f>
        <v>0.25252525252525254</v>
      </c>
      <c r="N16" s="58">
        <f>PRODUCT((F16+G16+H16)/E16)</f>
        <v>0.89898989898989901</v>
      </c>
      <c r="O16" s="58">
        <f>PRODUCT(I16/E16)</f>
        <v>2.8787878787878789</v>
      </c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22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ht="14.25" x14ac:dyDescent="0.2">
      <c r="A17" s="20"/>
      <c r="B17" s="20"/>
      <c r="C17" s="20"/>
      <c r="D17" s="20"/>
      <c r="E17" s="12"/>
      <c r="F17" s="12"/>
      <c r="G17" s="12"/>
      <c r="H17" s="12"/>
      <c r="I17" s="12"/>
      <c r="J17" s="20"/>
      <c r="K17" s="20"/>
      <c r="L17" s="12"/>
      <c r="M17" s="12"/>
      <c r="N17" s="12"/>
      <c r="O17" s="12"/>
      <c r="P17" s="20"/>
      <c r="Q17" s="20"/>
      <c r="R17" s="20"/>
      <c r="S17" s="20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22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ht="14.25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22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ht="14.25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22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ht="14.25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22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ht="14.25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22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4.25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22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ht="14.25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22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ht="14.25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22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4.25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22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22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22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22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22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22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22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22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22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22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22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22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22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22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22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22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22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22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22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22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22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22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22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22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22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22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22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22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22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22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J55" s="20"/>
      <c r="K55" s="20"/>
      <c r="L55"/>
      <c r="M55"/>
      <c r="N55"/>
      <c r="O55"/>
      <c r="P55"/>
      <c r="Q55" s="20"/>
      <c r="R55" s="20"/>
      <c r="S55" s="20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22"/>
      <c r="AK55" s="20"/>
      <c r="AL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J56" s="20"/>
      <c r="K56" s="20"/>
      <c r="L56"/>
      <c r="M56"/>
      <c r="N56"/>
      <c r="O56"/>
      <c r="P56"/>
      <c r="Q56" s="20"/>
      <c r="R56" s="20"/>
      <c r="S56" s="20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22"/>
      <c r="AK56" s="20"/>
      <c r="AL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J57" s="20"/>
      <c r="K57" s="20"/>
      <c r="L57"/>
      <c r="M57"/>
      <c r="N57"/>
      <c r="O57"/>
      <c r="P57"/>
      <c r="Q57" s="20"/>
      <c r="R57" s="20"/>
      <c r="S57" s="20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22"/>
      <c r="AK57" s="20"/>
      <c r="AL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J58" s="20"/>
      <c r="K58" s="20"/>
      <c r="L58"/>
      <c r="M58"/>
      <c r="N58"/>
      <c r="O58"/>
      <c r="P58"/>
      <c r="Q58" s="20"/>
      <c r="R58" s="20"/>
      <c r="S58" s="20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22"/>
      <c r="AK58" s="20"/>
      <c r="AL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J59" s="20"/>
      <c r="K59" s="20"/>
      <c r="L59"/>
      <c r="M59"/>
      <c r="N59"/>
      <c r="O59"/>
      <c r="P59"/>
      <c r="Q59" s="20"/>
      <c r="R59" s="20"/>
      <c r="S59" s="20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22"/>
      <c r="AK59" s="20"/>
      <c r="AL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J60" s="20"/>
      <c r="K60" s="20"/>
      <c r="L60"/>
      <c r="M60"/>
      <c r="N60"/>
      <c r="O60"/>
      <c r="P60"/>
      <c r="Q60" s="20"/>
      <c r="R60" s="20"/>
      <c r="S60" s="20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22"/>
      <c r="AK60" s="20"/>
      <c r="AL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J61" s="20"/>
      <c r="K61" s="20"/>
      <c r="L61"/>
      <c r="M61"/>
      <c r="N61"/>
      <c r="O61"/>
      <c r="P61"/>
      <c r="Q61" s="20"/>
      <c r="R61" s="20"/>
      <c r="S61" s="20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22"/>
      <c r="AK61" s="20"/>
      <c r="AL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J62" s="20"/>
      <c r="K62" s="20"/>
      <c r="L62"/>
      <c r="M62"/>
      <c r="N62"/>
      <c r="O62"/>
      <c r="P62"/>
      <c r="Q62" s="20"/>
      <c r="R62" s="20"/>
      <c r="S62" s="20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22"/>
      <c r="AK62" s="20"/>
      <c r="AL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J63" s="20"/>
      <c r="K63" s="20"/>
      <c r="L63"/>
      <c r="M63"/>
      <c r="N63"/>
      <c r="O63"/>
      <c r="P63"/>
      <c r="Q63" s="20"/>
      <c r="R63" s="20"/>
      <c r="S63" s="20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22"/>
      <c r="AK63" s="20"/>
      <c r="AL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22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22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22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22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22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22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22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22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22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22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22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0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22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J76" s="20"/>
      <c r="K76" s="20"/>
      <c r="L76"/>
      <c r="M76"/>
      <c r="N76"/>
      <c r="O76"/>
      <c r="P76"/>
      <c r="Q76" s="20"/>
      <c r="R76" s="20"/>
      <c r="S76" s="20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22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J77" s="20"/>
      <c r="K77" s="20"/>
      <c r="L77"/>
      <c r="M77"/>
      <c r="N77"/>
      <c r="O77"/>
      <c r="P77"/>
      <c r="Q77" s="20"/>
      <c r="R77" s="20"/>
      <c r="S77" s="20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22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L78"/>
      <c r="M78"/>
      <c r="N78"/>
      <c r="O78"/>
      <c r="P78"/>
      <c r="Q78" s="20"/>
      <c r="R78" s="20"/>
      <c r="S78" s="20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22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L79"/>
      <c r="M79"/>
      <c r="N79"/>
      <c r="O79"/>
      <c r="P79"/>
      <c r="Q79" s="20"/>
      <c r="R79" s="20"/>
      <c r="S79" s="20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22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L80"/>
      <c r="M80"/>
      <c r="N80"/>
      <c r="O80"/>
      <c r="P80"/>
      <c r="Q80" s="20"/>
      <c r="R80" s="20"/>
      <c r="S80" s="20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22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L81"/>
      <c r="M81"/>
      <c r="N81"/>
      <c r="O81"/>
      <c r="P81"/>
      <c r="Q81" s="20"/>
      <c r="R81" s="20"/>
      <c r="S81" s="20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22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L82"/>
      <c r="M82"/>
      <c r="N82"/>
      <c r="O82"/>
      <c r="P82"/>
      <c r="Q82" s="20"/>
      <c r="R82" s="20"/>
      <c r="S82" s="20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22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L83"/>
      <c r="M83"/>
      <c r="N83"/>
      <c r="O83"/>
      <c r="P83"/>
      <c r="Q83" s="20"/>
      <c r="R83" s="20"/>
      <c r="S83" s="20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22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L84"/>
      <c r="M84"/>
      <c r="N84"/>
      <c r="O84"/>
      <c r="P84"/>
      <c r="Q84" s="20"/>
      <c r="R84" s="20"/>
      <c r="S84" s="20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22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L85"/>
      <c r="M85"/>
      <c r="N85"/>
      <c r="O85"/>
      <c r="P85"/>
      <c r="Q85" s="20"/>
      <c r="R85" s="20"/>
      <c r="S85" s="20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22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L86"/>
      <c r="M86"/>
      <c r="N86"/>
      <c r="O86"/>
      <c r="P86"/>
      <c r="Q86" s="20"/>
      <c r="R86" s="20"/>
      <c r="S86" s="20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22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20"/>
      <c r="R87" s="20"/>
      <c r="S87" s="20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22"/>
      <c r="AK87" s="20"/>
      <c r="AL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20"/>
      <c r="R88" s="20"/>
      <c r="S88" s="20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22"/>
      <c r="AK88" s="20"/>
      <c r="AL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22"/>
      <c r="AK89" s="20"/>
      <c r="AL89" s="12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22"/>
      <c r="AK90" s="20"/>
      <c r="AL90" s="12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22"/>
      <c r="AK91" s="20"/>
      <c r="AL91" s="12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22"/>
      <c r="AK92" s="20"/>
      <c r="AL92" s="12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22"/>
      <c r="AK93" s="20"/>
      <c r="AL93" s="12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22"/>
      <c r="AK94" s="20"/>
      <c r="AL94" s="12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22"/>
      <c r="AK95" s="20"/>
      <c r="AL95" s="12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22"/>
      <c r="AK96" s="20"/>
      <c r="AL96" s="12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22"/>
      <c r="AK97" s="20"/>
      <c r="AL97" s="12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22"/>
      <c r="AK98" s="20"/>
      <c r="AL98" s="12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22"/>
      <c r="AK99" s="20"/>
      <c r="AL99" s="12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22"/>
      <c r="AK100" s="20"/>
      <c r="AL100" s="12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22"/>
      <c r="AK101" s="20"/>
      <c r="AL101" s="12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22"/>
      <c r="AK102" s="20"/>
      <c r="AL102" s="12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22"/>
      <c r="AK103" s="20"/>
      <c r="AL103" s="12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22"/>
      <c r="AK104" s="20"/>
      <c r="AL104" s="12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22"/>
      <c r="AK105" s="20"/>
      <c r="AL105" s="12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22"/>
      <c r="AK106" s="20"/>
      <c r="AL106" s="12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22"/>
      <c r="AK107" s="20"/>
      <c r="AL107" s="12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22"/>
      <c r="AK108" s="20"/>
      <c r="AL108" s="12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22"/>
      <c r="AK109" s="20"/>
      <c r="AL109" s="12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22"/>
      <c r="AK110" s="20"/>
      <c r="AL110" s="12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22"/>
      <c r="AK111" s="20"/>
      <c r="AL111" s="12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22"/>
      <c r="AK112" s="20"/>
      <c r="AL112" s="12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22"/>
      <c r="AK113" s="20"/>
      <c r="AL113" s="12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22"/>
      <c r="AK114" s="20"/>
      <c r="AL114" s="12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22"/>
      <c r="AK115" s="20"/>
      <c r="AL115" s="12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22"/>
      <c r="AK116" s="20"/>
      <c r="AL116" s="12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22"/>
      <c r="AK117" s="20"/>
      <c r="AL117" s="12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22"/>
      <c r="AK118" s="20"/>
      <c r="AL118" s="12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22"/>
      <c r="AK119" s="20"/>
      <c r="AL119" s="12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22"/>
      <c r="AK120" s="20"/>
      <c r="AL120" s="12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22"/>
      <c r="AK121" s="20"/>
      <c r="AL121" s="12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22"/>
      <c r="AK122" s="20"/>
      <c r="AL122" s="12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22"/>
      <c r="AK123" s="20"/>
      <c r="AL123" s="12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22"/>
      <c r="AK124" s="20"/>
      <c r="AL124" s="12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22"/>
      <c r="AK125" s="20"/>
      <c r="AL125" s="12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22"/>
      <c r="AK126" s="20"/>
      <c r="AL126" s="12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22"/>
      <c r="AK127" s="20"/>
      <c r="AL127" s="12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22"/>
      <c r="AK128" s="20"/>
      <c r="AL128" s="12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22"/>
      <c r="AK129" s="20"/>
      <c r="AL129" s="12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22"/>
      <c r="AK130" s="20"/>
      <c r="AL130" s="12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22"/>
      <c r="AK131" s="20"/>
      <c r="AL131" s="12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22"/>
      <c r="AK132" s="20"/>
      <c r="AL132" s="12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22"/>
      <c r="AK133" s="20"/>
      <c r="AL133" s="12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22"/>
      <c r="AK134" s="20"/>
      <c r="AL134" s="12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22"/>
      <c r="AK135" s="20"/>
      <c r="AL135" s="12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22"/>
      <c r="AK136" s="20"/>
      <c r="AL136" s="12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22"/>
      <c r="AK137" s="20"/>
      <c r="AL137" s="12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22"/>
      <c r="AK138" s="20"/>
      <c r="AL138" s="12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22"/>
      <c r="AK139" s="20"/>
      <c r="AL139" s="12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22"/>
      <c r="AK140" s="20"/>
      <c r="AL140" s="12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22"/>
      <c r="AK141" s="20"/>
      <c r="AL141" s="12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22"/>
      <c r="AK142" s="20"/>
      <c r="AL142" s="12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22"/>
      <c r="AK143" s="20"/>
      <c r="AL143" s="12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22"/>
      <c r="AK144" s="20"/>
      <c r="AL144" s="12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22"/>
      <c r="AK145" s="20"/>
      <c r="AL145" s="12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22"/>
      <c r="AK146" s="20"/>
      <c r="AL146" s="12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22"/>
      <c r="AK147" s="20"/>
      <c r="AL147" s="12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22"/>
      <c r="AK148" s="20"/>
      <c r="AL148" s="12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22"/>
      <c r="AK149" s="20"/>
      <c r="AL149" s="12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22"/>
      <c r="AK150" s="20"/>
      <c r="AL150" s="12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22"/>
      <c r="AK151" s="20"/>
      <c r="AL151" s="12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22"/>
      <c r="AK152" s="20"/>
      <c r="AL152" s="12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22"/>
      <c r="AK153" s="20"/>
      <c r="AL153" s="12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22"/>
      <c r="AK154" s="20"/>
      <c r="AL154" s="12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22"/>
      <c r="AK155" s="20"/>
      <c r="AL155" s="12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22"/>
      <c r="AK156" s="20"/>
      <c r="AL156" s="12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22"/>
      <c r="AK157" s="20"/>
      <c r="AL157" s="12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22"/>
      <c r="AK158" s="20"/>
      <c r="AL158" s="12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22"/>
      <c r="AK159" s="20"/>
      <c r="AL159" s="12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22"/>
      <c r="AK160" s="20"/>
      <c r="AL160" s="12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22"/>
      <c r="AK161" s="20"/>
      <c r="AL161" s="12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22"/>
      <c r="AK162" s="20"/>
      <c r="AL162" s="12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22"/>
      <c r="AK163" s="20"/>
      <c r="AL163" s="12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22"/>
      <c r="AK164" s="20"/>
      <c r="AL164" s="12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22"/>
      <c r="AK165" s="20"/>
      <c r="AL165" s="12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22"/>
      <c r="AK166" s="20"/>
      <c r="AL166" s="12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22"/>
      <c r="AK167" s="20"/>
      <c r="AL167" s="12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22"/>
      <c r="AK168" s="20"/>
      <c r="AL168" s="12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22"/>
      <c r="AK169" s="20"/>
      <c r="AL169" s="12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22"/>
      <c r="AK170" s="20"/>
      <c r="AL170" s="12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22"/>
      <c r="AK171" s="20"/>
      <c r="AL171" s="12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A172" s="20"/>
      <c r="B172" s="20"/>
      <c r="C172" s="20"/>
      <c r="D172" s="20"/>
      <c r="L172"/>
      <c r="M172"/>
      <c r="N172"/>
      <c r="O172"/>
      <c r="P17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22"/>
      <c r="AK172" s="20"/>
      <c r="AL172" s="12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A173" s="20"/>
      <c r="B173" s="20"/>
      <c r="C173" s="20"/>
      <c r="D173" s="20"/>
      <c r="L173"/>
      <c r="M173"/>
      <c r="N173"/>
      <c r="O173"/>
      <c r="P173"/>
      <c r="Q173" s="12"/>
      <c r="R173" s="12"/>
      <c r="S173" s="1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0"/>
      <c r="AL173" s="12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</row>
    <row r="174" spans="1:57" ht="14.25" x14ac:dyDescent="0.2">
      <c r="L174"/>
      <c r="M174"/>
      <c r="N174"/>
      <c r="O174"/>
      <c r="P174"/>
      <c r="Q174" s="12"/>
      <c r="R174" s="12"/>
      <c r="S174" s="1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0"/>
      <c r="AL174" s="12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</row>
    <row r="175" spans="1:57" ht="14.25" x14ac:dyDescent="0.2">
      <c r="L175"/>
      <c r="M175"/>
      <c r="N175"/>
      <c r="O175"/>
      <c r="P175"/>
      <c r="Q175" s="12"/>
      <c r="R175" s="12"/>
      <c r="S175" s="1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0"/>
      <c r="AL175" s="12"/>
    </row>
    <row r="176" spans="1:57" ht="14.25" x14ac:dyDescent="0.2">
      <c r="L176"/>
      <c r="M176"/>
      <c r="N176"/>
      <c r="O176"/>
      <c r="P176"/>
      <c r="Q176" s="12"/>
      <c r="R176" s="12"/>
      <c r="S176" s="1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0"/>
      <c r="AL176" s="12"/>
    </row>
    <row r="177" spans="12:38" ht="14.25" x14ac:dyDescent="0.2">
      <c r="L177"/>
      <c r="M177"/>
      <c r="N177"/>
      <c r="O177"/>
      <c r="P177"/>
      <c r="Q177" s="12"/>
      <c r="R177" s="12"/>
      <c r="S177" s="1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0"/>
      <c r="AL177" s="12"/>
    </row>
    <row r="178" spans="12:38" ht="14.25" x14ac:dyDescent="0.2">
      <c r="L178" s="12"/>
      <c r="M178" s="12"/>
      <c r="N178" s="12"/>
      <c r="O178" s="12"/>
      <c r="P178" s="12"/>
      <c r="R178" s="12"/>
      <c r="S178" s="1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0"/>
      <c r="AL178" s="12"/>
    </row>
    <row r="179" spans="12:38" ht="14.25" x14ac:dyDescent="0.2">
      <c r="L179" s="12"/>
      <c r="M179" s="12"/>
      <c r="N179" s="12"/>
      <c r="O179" s="12"/>
      <c r="P179" s="12"/>
      <c r="R179" s="12"/>
      <c r="S179" s="1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0"/>
      <c r="AL179" s="12"/>
    </row>
    <row r="180" spans="12:38" ht="14.25" x14ac:dyDescent="0.2">
      <c r="L180" s="12"/>
      <c r="M180" s="12"/>
      <c r="N180" s="12"/>
      <c r="O180" s="12"/>
      <c r="P180" s="12"/>
      <c r="R180" s="12"/>
      <c r="S180" s="1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0"/>
      <c r="AL180" s="12"/>
    </row>
    <row r="181" spans="12:38" ht="14.25" x14ac:dyDescent="0.2">
      <c r="L181" s="12"/>
      <c r="M181" s="12"/>
      <c r="N181" s="12"/>
      <c r="O181" s="12"/>
      <c r="P181" s="12"/>
      <c r="R181" s="12"/>
      <c r="S181" s="1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12"/>
      <c r="AL181" s="12"/>
    </row>
    <row r="182" spans="12:38" x14ac:dyDescent="0.25">
      <c r="R182" s="15"/>
      <c r="S182" s="15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</row>
    <row r="183" spans="12:38" x14ac:dyDescent="0.25">
      <c r="R183" s="15"/>
      <c r="S183" s="15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</row>
    <row r="184" spans="12:38" x14ac:dyDescent="0.25">
      <c r="R184" s="15"/>
      <c r="S184" s="15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</row>
    <row r="185" spans="12:38" x14ac:dyDescent="0.25">
      <c r="L185"/>
      <c r="M185"/>
      <c r="N185"/>
      <c r="O185"/>
      <c r="P185"/>
      <c r="R185" s="15"/>
      <c r="S185" s="15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/>
      <c r="AL185"/>
    </row>
    <row r="186" spans="12:38" x14ac:dyDescent="0.25">
      <c r="L186"/>
      <c r="M186"/>
      <c r="N186"/>
      <c r="O186"/>
      <c r="P186"/>
      <c r="R186" s="15"/>
      <c r="S186" s="15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/>
      <c r="AL186"/>
    </row>
    <row r="187" spans="12:38" x14ac:dyDescent="0.25">
      <c r="L187"/>
      <c r="M187"/>
      <c r="N187"/>
      <c r="O187"/>
      <c r="P187"/>
      <c r="R187" s="15"/>
      <c r="S187" s="15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/>
      <c r="AL187"/>
    </row>
    <row r="188" spans="12:38" x14ac:dyDescent="0.25">
      <c r="L188"/>
      <c r="M188"/>
      <c r="N188"/>
      <c r="O188"/>
      <c r="P188"/>
      <c r="R188" s="15"/>
      <c r="S188" s="15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/>
      <c r="AL188"/>
    </row>
    <row r="189" spans="12:38" x14ac:dyDescent="0.25">
      <c r="L189"/>
      <c r="M189"/>
      <c r="N189"/>
      <c r="O189"/>
      <c r="P189"/>
      <c r="R189" s="15"/>
      <c r="S189" s="15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/>
      <c r="AL189"/>
    </row>
    <row r="190" spans="12:38" x14ac:dyDescent="0.25">
      <c r="L190"/>
      <c r="M190"/>
      <c r="N190"/>
      <c r="O190"/>
      <c r="P190"/>
      <c r="R190" s="15"/>
      <c r="S190" s="15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/>
      <c r="AL190"/>
    </row>
    <row r="191" spans="12:38" x14ac:dyDescent="0.25">
      <c r="L191"/>
      <c r="M191"/>
      <c r="N191"/>
      <c r="O191"/>
      <c r="P191"/>
      <c r="R191" s="15"/>
      <c r="S191" s="15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/>
      <c r="AL191"/>
    </row>
    <row r="192" spans="12:38" x14ac:dyDescent="0.25">
      <c r="L192"/>
      <c r="M192"/>
      <c r="N192"/>
      <c r="O192"/>
      <c r="P192"/>
      <c r="R192" s="15"/>
      <c r="S192" s="15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/>
      <c r="AL192"/>
    </row>
    <row r="193" spans="12:38" x14ac:dyDescent="0.25">
      <c r="L193"/>
      <c r="M193"/>
      <c r="N193"/>
      <c r="O193"/>
      <c r="P193"/>
      <c r="R193" s="15"/>
      <c r="S193" s="15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/>
      <c r="AL193"/>
    </row>
    <row r="194" spans="12:38" x14ac:dyDescent="0.25">
      <c r="L194"/>
      <c r="M194"/>
      <c r="N194"/>
      <c r="O194"/>
      <c r="P194"/>
      <c r="R194" s="15"/>
      <c r="S194" s="15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/>
      <c r="AL194"/>
    </row>
    <row r="195" spans="12:38" x14ac:dyDescent="0.25">
      <c r="L195"/>
      <c r="M195"/>
      <c r="N195"/>
      <c r="O195"/>
      <c r="P195"/>
      <c r="R195" s="15"/>
      <c r="S195" s="15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/>
      <c r="AL195"/>
    </row>
    <row r="196" spans="12:38" x14ac:dyDescent="0.25">
      <c r="L196"/>
      <c r="M196"/>
      <c r="N196"/>
      <c r="O196"/>
      <c r="P196"/>
      <c r="R196" s="15"/>
      <c r="S196" s="15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/>
      <c r="AL196"/>
    </row>
    <row r="197" spans="12:38" x14ac:dyDescent="0.25">
      <c r="L197"/>
      <c r="M197"/>
      <c r="N197"/>
      <c r="O197"/>
      <c r="P197"/>
      <c r="R197" s="15"/>
      <c r="S197" s="15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/>
      <c r="AL206"/>
    </row>
    <row r="207" spans="12:38" x14ac:dyDescent="0.25">
      <c r="L207"/>
      <c r="M207"/>
      <c r="N207"/>
      <c r="O207"/>
      <c r="P207"/>
      <c r="R207" s="15"/>
      <c r="S207" s="15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/>
      <c r="AL207"/>
    </row>
    <row r="208" spans="12:38" x14ac:dyDescent="0.25">
      <c r="L208"/>
      <c r="M208"/>
      <c r="N208"/>
      <c r="O208"/>
      <c r="P208"/>
      <c r="R208" s="15"/>
      <c r="S208" s="15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/>
      <c r="AL208"/>
    </row>
    <row r="209" spans="12:38" x14ac:dyDescent="0.25">
      <c r="L209"/>
      <c r="M209"/>
      <c r="N209"/>
      <c r="O209"/>
      <c r="P209"/>
      <c r="R209" s="15"/>
      <c r="S209" s="15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/>
      <c r="AL209"/>
    </row>
    <row r="210" spans="12:38" ht="14.25" x14ac:dyDescent="0.2">
      <c r="L210"/>
      <c r="M210"/>
      <c r="N210"/>
      <c r="O210"/>
      <c r="P210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/>
      <c r="AL210"/>
    </row>
    <row r="211" spans="12:38" ht="14.25" x14ac:dyDescent="0.2">
      <c r="L211"/>
      <c r="M211"/>
      <c r="N211"/>
      <c r="O211"/>
      <c r="P211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/>
      <c r="AL211"/>
    </row>
    <row r="212" spans="12:38" ht="14.25" x14ac:dyDescent="0.2">
      <c r="L212"/>
      <c r="M212"/>
      <c r="N212"/>
      <c r="O212"/>
      <c r="P21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/>
      <c r="AL212"/>
    </row>
    <row r="213" spans="12:38" ht="14.25" x14ac:dyDescent="0.2">
      <c r="L213"/>
      <c r="M213"/>
      <c r="N213"/>
      <c r="O213"/>
      <c r="P213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2018-11-17T09:57:28Z</dcterms:modified>
</cp:coreProperties>
</file>